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ber\Desktop\"/>
    </mc:Choice>
  </mc:AlternateContent>
  <bookViews>
    <workbookView xWindow="0" yWindow="0" windowWidth="28800" windowHeight="11925"/>
  </bookViews>
  <sheets>
    <sheet name="109年" sheetId="1" r:id="rId1"/>
  </sheets>
  <definedNames>
    <definedName name="_xlnm.Print_Area" localSheetId="0">'109年'!$A$1:$O$11</definedName>
  </definedNames>
  <calcPr calcId="162913"/>
</workbook>
</file>

<file path=xl/calcChain.xml><?xml version="1.0" encoding="utf-8"?>
<calcChain xmlns="http://schemas.openxmlformats.org/spreadsheetml/2006/main">
  <c r="I8" i="1" l="1"/>
  <c r="H9" i="1"/>
  <c r="O8" i="1" l="1"/>
  <c r="F9" i="1"/>
  <c r="I9" i="1"/>
  <c r="K9" i="1"/>
  <c r="J9" i="1"/>
  <c r="L9" i="1"/>
  <c r="G9" i="1"/>
  <c r="N9" i="1"/>
  <c r="M9" i="1"/>
  <c r="O9" i="1" l="1"/>
</calcChain>
</file>

<file path=xl/sharedStrings.xml><?xml version="1.0" encoding="utf-8"?>
<sst xmlns="http://schemas.openxmlformats.org/spreadsheetml/2006/main" count="27" uniqueCount="27">
  <si>
    <t>單位代碼：</t>
  </si>
  <si>
    <r>
      <rPr>
        <sz val="12"/>
        <color rgb="FF000000"/>
        <rFont val="Times New Roman"/>
        <family val="1"/>
      </rPr>
      <t xml:space="preserve">       </t>
    </r>
    <r>
      <rPr>
        <sz val="12"/>
        <color rgb="FF000000"/>
        <rFont val="標楷體"/>
        <family val="4"/>
        <charset val="136"/>
      </rPr>
      <t>月份薪資</t>
    </r>
  </si>
  <si>
    <t xml:space="preserve">保險(含勞退)明細 </t>
  </si>
  <si>
    <t>製表日期： 110年   月    日</t>
  </si>
  <si>
    <r>
      <rPr>
        <sz val="12"/>
        <color rgb="FF000000"/>
        <rFont val="標楷體"/>
        <family val="4"/>
        <charset val="136"/>
      </rPr>
      <t>姓名</t>
    </r>
  </si>
  <si>
    <r>
      <rPr>
        <sz val="12"/>
        <color rgb="FF000000"/>
        <rFont val="標楷體"/>
        <family val="4"/>
        <charset val="136"/>
      </rPr>
      <t>支領期間</t>
    </r>
  </si>
  <si>
    <r>
      <rPr>
        <sz val="12"/>
        <color rgb="FF000000"/>
        <rFont val="標楷體"/>
        <family val="4"/>
        <charset val="136"/>
      </rPr>
      <t>保險俸額</t>
    </r>
  </si>
  <si>
    <t>勞退俸額</t>
  </si>
  <si>
    <t>帳列薪資所得</t>
  </si>
  <si>
    <t>員工
負擔金額</t>
  </si>
  <si>
    <r>
      <rPr>
        <sz val="12"/>
        <color rgb="FF000000"/>
        <rFont val="標楷體"/>
        <family val="4"/>
        <charset val="136"/>
      </rPr>
      <t>實領薪資</t>
    </r>
    <r>
      <rPr>
        <sz val="12"/>
        <color rgb="FF000000"/>
        <rFont val="Times New Roman"/>
        <family val="1"/>
      </rPr>
      <t xml:space="preserve">   </t>
    </r>
  </si>
  <si>
    <r>
      <rPr>
        <b/>
        <sz val="12"/>
        <color rgb="FF000000"/>
        <rFont val="標楷體"/>
        <family val="4"/>
        <charset val="136"/>
      </rPr>
      <t>計畫負擔金額</t>
    </r>
  </si>
  <si>
    <r>
      <rPr>
        <sz val="11"/>
        <color rgb="FF000000"/>
        <rFont val="標楷體"/>
        <family val="4"/>
        <charset val="136"/>
      </rPr>
      <t>勞保費</t>
    </r>
  </si>
  <si>
    <r>
      <rPr>
        <sz val="11"/>
        <color rgb="FF000000"/>
        <rFont val="標楷體"/>
        <family val="4"/>
        <charset val="136"/>
      </rPr>
      <t>職災保險</t>
    </r>
  </si>
  <si>
    <t>墊償</t>
  </si>
  <si>
    <t>勞退金</t>
  </si>
  <si>
    <t>合計</t>
  </si>
  <si>
    <t>承辦人：</t>
  </si>
  <si>
    <t>預算科目：業務費/人事費</t>
    <phoneticPr fontId="18" type="noConversion"/>
  </si>
  <si>
    <t>110年</t>
    <phoneticPr fontId="18" type="noConversion"/>
  </si>
  <si>
    <t>德明財經科技大學</t>
    <phoneticPr fontId="18" type="noConversion"/>
  </si>
  <si>
    <t>健保費</t>
    <phoneticPr fontId="18" type="noConversion"/>
  </si>
  <si>
    <r>
      <rPr>
        <sz val="12"/>
        <color rgb="FF000000"/>
        <rFont val="標楷體"/>
        <family val="4"/>
        <charset val="136"/>
      </rPr>
      <t>核銷</t>
    </r>
    <r>
      <rPr>
        <sz val="12"/>
        <color rgb="FF000000"/>
        <rFont val="標楷體"/>
        <family val="4"/>
        <charset val="136"/>
      </rPr>
      <t xml:space="preserve">
總額</t>
    </r>
    <phoneticPr fontId="18" type="noConversion"/>
  </si>
  <si>
    <t>補助款/配合款</t>
  </si>
  <si>
    <t>身分證字號</t>
    <phoneticPr fontId="18" type="noConversion"/>
  </si>
  <si>
    <t>勞保費</t>
    <phoneticPr fontId="18" type="noConversion"/>
  </si>
  <si>
    <t>健保費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</si>
</sst>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 &quot;#,##0.00&quot; &quot;;&quot;-&quot;#,##0.00&quot; &quot;;&quot; -&quot;00&quot; &quot;;&quot; &quot;@&quot; &quot;"/>
    <numFmt numFmtId="177" formatCode="m&quot;月&quot;d&quot;日&quot;"/>
    <numFmt numFmtId="178" formatCode="&quot; &quot;#,##0&quot; &quot;;&quot;-&quot;#,##0&quot; &quot;;&quot; -&quot;00&quot; &quot;;&quot; &quot;@&quot; &quot;"/>
    <numFmt numFmtId="179" formatCode="#,##0&quot; &quot;"/>
    <numFmt numFmtId="180" formatCode="#,##0_ "/>
  </numFmts>
  <fonts count="2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3"/>
      <color rgb="FF000000"/>
      <name val="Times New Roman"/>
      <family val="1"/>
    </font>
    <font>
      <sz val="13"/>
      <color rgb="FF000000"/>
      <name val="細明體"/>
      <family val="3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sz val="11"/>
      <color rgb="FF000000"/>
      <name val="標楷體"/>
      <family val="4"/>
      <charset val="136"/>
    </font>
    <font>
      <sz val="11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6"/>
      <color rgb="FF000000"/>
      <name val="Times New Roman"/>
      <family val="1"/>
    </font>
    <font>
      <b/>
      <sz val="14"/>
      <color rgb="FF000000"/>
      <name val="標楷體"/>
      <family val="4"/>
      <charset val="136"/>
    </font>
    <font>
      <b/>
      <sz val="16"/>
      <color rgb="FF000000"/>
      <name val="Times New Roman"/>
      <family val="1"/>
    </font>
    <font>
      <sz val="16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" fontId="14" fillId="0" borderId="8" xfId="0" applyNumberFormat="1" applyFont="1" applyFill="1" applyBorder="1" applyAlignment="1">
      <alignment horizontal="right" vertical="center" wrapText="1"/>
    </xf>
    <xf numFmtId="178" fontId="15" fillId="0" borderId="11" xfId="1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/>
    </xf>
    <xf numFmtId="179" fontId="16" fillId="0" borderId="11" xfId="0" applyNumberFormat="1" applyFont="1" applyFill="1" applyBorder="1" applyAlignment="1">
      <alignment horizontal="right" vertical="center"/>
    </xf>
    <xf numFmtId="179" fontId="16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80" fontId="19" fillId="2" borderId="17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 wrapText="1"/>
    </xf>
    <xf numFmtId="180" fontId="19" fillId="2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/>
    </xf>
    <xf numFmtId="179" fontId="16" fillId="0" borderId="22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7" xfId="0" applyFont="1" applyBorder="1">
      <alignment vertical="center"/>
    </xf>
  </cellXfs>
  <cellStyles count="2">
    <cellStyle name="一般" xfId="0" builtinId="0" customBuiltin="1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I15" sqref="I15"/>
    </sheetView>
  </sheetViews>
  <sheetFormatPr defaultRowHeight="15.75" x14ac:dyDescent="0.25"/>
  <cols>
    <col min="1" max="1" width="9.25" style="3" customWidth="1"/>
    <col min="2" max="2" width="14.25" style="3" customWidth="1"/>
    <col min="3" max="3" width="15.25" style="3" customWidth="1"/>
    <col min="4" max="5" width="13.625" style="3" customWidth="1"/>
    <col min="6" max="6" width="14.125" style="3" customWidth="1"/>
    <col min="7" max="8" width="12.625" style="3" customWidth="1"/>
    <col min="9" max="9" width="11.125" style="3" customWidth="1"/>
    <col min="10" max="10" width="9.875" style="3" customWidth="1"/>
    <col min="11" max="11" width="10.5" style="3" bestFit="1" customWidth="1"/>
    <col min="12" max="12" width="10.5" style="3" customWidth="1"/>
    <col min="13" max="13" width="9.125" style="3" customWidth="1"/>
    <col min="14" max="15" width="10.75" style="3" customWidth="1"/>
    <col min="16" max="16" width="12.75" style="3" customWidth="1"/>
    <col min="17" max="17" width="9" style="3" customWidth="1"/>
    <col min="18" max="16384" width="9" style="3"/>
  </cols>
  <sheetData>
    <row r="1" spans="1:17" ht="19.5" x14ac:dyDescent="0.3">
      <c r="A1" s="1"/>
      <c r="B1" s="1"/>
      <c r="C1" s="2"/>
      <c r="D1" s="2"/>
      <c r="E1" s="2"/>
      <c r="I1" s="2"/>
      <c r="J1" s="2"/>
      <c r="K1" s="2"/>
      <c r="L1" s="2"/>
      <c r="M1" s="2"/>
      <c r="N1" s="2"/>
      <c r="O1" s="2"/>
    </row>
    <row r="2" spans="1:17" ht="20.25" thickBot="1" x14ac:dyDescent="0.35">
      <c r="A2" s="14" t="s">
        <v>18</v>
      </c>
      <c r="B2" s="6"/>
      <c r="C2" s="13"/>
      <c r="D2" s="5"/>
      <c r="E2" s="6"/>
      <c r="F2" s="15" t="s">
        <v>0</v>
      </c>
      <c r="G2" s="15"/>
      <c r="H2" s="15"/>
      <c r="I2" s="6"/>
      <c r="J2" s="6"/>
      <c r="K2" s="6"/>
      <c r="L2" s="6"/>
      <c r="M2" s="6"/>
      <c r="N2" s="6"/>
      <c r="O2" s="6"/>
      <c r="P2" s="4"/>
    </row>
    <row r="3" spans="1:17" ht="17.25" x14ac:dyDescent="0.25">
      <c r="A3" s="16" t="s">
        <v>20</v>
      </c>
      <c r="B3" s="17"/>
      <c r="C3" s="18"/>
      <c r="D3" s="18"/>
      <c r="E3" s="19"/>
      <c r="F3" s="20" t="s">
        <v>19</v>
      </c>
      <c r="G3" s="21" t="s">
        <v>1</v>
      </c>
      <c r="H3" s="21"/>
      <c r="I3" s="20" t="s">
        <v>2</v>
      </c>
      <c r="J3" s="21"/>
      <c r="K3" s="22"/>
      <c r="L3" s="22"/>
      <c r="M3" s="42" t="s">
        <v>3</v>
      </c>
      <c r="N3" s="42"/>
      <c r="O3" s="42"/>
    </row>
    <row r="4" spans="1:17" ht="17.25" customHeight="1" x14ac:dyDescent="0.25">
      <c r="A4" s="43" t="s">
        <v>4</v>
      </c>
      <c r="B4" s="35" t="s">
        <v>24</v>
      </c>
      <c r="C4" s="36" t="s">
        <v>5</v>
      </c>
      <c r="D4" s="36" t="s">
        <v>6</v>
      </c>
      <c r="E4" s="35" t="s">
        <v>7</v>
      </c>
      <c r="F4" s="44" t="s">
        <v>8</v>
      </c>
      <c r="G4" s="38" t="s">
        <v>9</v>
      </c>
      <c r="H4" s="39"/>
      <c r="I4" s="45" t="s">
        <v>10</v>
      </c>
      <c r="J4" s="46" t="s">
        <v>11</v>
      </c>
      <c r="K4" s="46"/>
      <c r="L4" s="46"/>
      <c r="M4" s="46"/>
      <c r="N4" s="46"/>
      <c r="O4" s="46"/>
    </row>
    <row r="5" spans="1:17" ht="16.5" customHeight="1" x14ac:dyDescent="0.25">
      <c r="A5" s="43"/>
      <c r="B5" s="35"/>
      <c r="C5" s="36"/>
      <c r="D5" s="36"/>
      <c r="E5" s="35"/>
      <c r="F5" s="44"/>
      <c r="G5" s="40"/>
      <c r="H5" s="41"/>
      <c r="I5" s="45"/>
      <c r="J5" s="33" t="s">
        <v>23</v>
      </c>
      <c r="K5" s="33"/>
      <c r="L5" s="52"/>
      <c r="M5" s="52"/>
      <c r="N5" s="52"/>
      <c r="O5" s="34" t="s">
        <v>22</v>
      </c>
    </row>
    <row r="6" spans="1:17" ht="15.75" customHeight="1" x14ac:dyDescent="0.25">
      <c r="A6" s="43"/>
      <c r="B6" s="35"/>
      <c r="C6" s="36"/>
      <c r="D6" s="36"/>
      <c r="E6" s="35"/>
      <c r="F6" s="44"/>
      <c r="G6" s="35" t="s">
        <v>25</v>
      </c>
      <c r="H6" s="35" t="s">
        <v>26</v>
      </c>
      <c r="I6" s="45"/>
      <c r="J6" s="37" t="s">
        <v>21</v>
      </c>
      <c r="K6" s="48" t="s">
        <v>12</v>
      </c>
      <c r="L6" s="54" t="s">
        <v>13</v>
      </c>
      <c r="M6" s="55" t="s">
        <v>14</v>
      </c>
      <c r="N6" s="55" t="s">
        <v>15</v>
      </c>
      <c r="O6" s="50"/>
    </row>
    <row r="7" spans="1:17" customFormat="1" ht="15.75" customHeight="1" x14ac:dyDescent="0.25">
      <c r="A7" s="43"/>
      <c r="B7" s="35"/>
      <c r="C7" s="36"/>
      <c r="D7" s="36"/>
      <c r="E7" s="35"/>
      <c r="F7" s="44"/>
      <c r="G7" s="36"/>
      <c r="H7" s="36"/>
      <c r="I7" s="45"/>
      <c r="J7" s="37"/>
      <c r="K7" s="48"/>
      <c r="L7" s="54"/>
      <c r="M7" s="55"/>
      <c r="N7" s="55"/>
      <c r="O7" s="50"/>
      <c r="P7" s="3"/>
      <c r="Q7" s="3"/>
    </row>
    <row r="8" spans="1:17" customFormat="1" ht="20.100000000000001" customHeight="1" x14ac:dyDescent="0.25">
      <c r="A8" s="23"/>
      <c r="B8" s="24"/>
      <c r="C8" s="25"/>
      <c r="D8" s="47">
        <v>24000</v>
      </c>
      <c r="E8" s="47">
        <v>24000</v>
      </c>
      <c r="F8" s="47">
        <v>24000</v>
      </c>
      <c r="G8" s="47">
        <v>372</v>
      </c>
      <c r="H8" s="47">
        <v>552</v>
      </c>
      <c r="I8" s="7">
        <f>F8-G8-H8</f>
        <v>23076</v>
      </c>
      <c r="J8" s="47">
        <v>1176</v>
      </c>
      <c r="K8" s="49">
        <v>1932</v>
      </c>
      <c r="L8" s="56">
        <v>24</v>
      </c>
      <c r="M8" s="56">
        <v>6</v>
      </c>
      <c r="N8" s="56">
        <v>1440</v>
      </c>
      <c r="O8" s="51">
        <f>F8+SUM(J8:N8)</f>
        <v>28578</v>
      </c>
      <c r="P8" s="3"/>
      <c r="Q8" s="3"/>
    </row>
    <row r="9" spans="1:17" s="10" customFormat="1" ht="22.15" customHeight="1" thickBot="1" x14ac:dyDescent="0.3">
      <c r="A9" s="32" t="s">
        <v>16</v>
      </c>
      <c r="B9" s="32"/>
      <c r="C9" s="32"/>
      <c r="D9" s="32"/>
      <c r="E9" s="32"/>
      <c r="F9" s="8">
        <f t="shared" ref="F9:N9" ca="1" si="0">SUM(INDIRECT("R8C:R[-1]C",FALSE))</f>
        <v>24000</v>
      </c>
      <c r="G9" s="26">
        <f t="shared" ca="1" si="0"/>
        <v>372</v>
      </c>
      <c r="H9" s="26">
        <f t="shared" ca="1" si="0"/>
        <v>552</v>
      </c>
      <c r="I9" s="26">
        <f t="shared" ca="1" si="0"/>
        <v>23076</v>
      </c>
      <c r="J9" s="26">
        <f t="shared" ca="1" si="0"/>
        <v>1176</v>
      </c>
      <c r="K9" s="26">
        <f t="shared" ca="1" si="0"/>
        <v>1932</v>
      </c>
      <c r="L9" s="53">
        <f t="shared" ca="1" si="0"/>
        <v>24</v>
      </c>
      <c r="M9" s="53">
        <f t="shared" ca="1" si="0"/>
        <v>6</v>
      </c>
      <c r="N9" s="53">
        <f t="shared" ca="1" si="0"/>
        <v>1440</v>
      </c>
      <c r="O9" s="27">
        <f ca="1">SUM(F9,J9:N9)</f>
        <v>28578</v>
      </c>
      <c r="P9" s="9"/>
    </row>
    <row r="10" spans="1:17" customFormat="1" ht="19.5" x14ac:dyDescent="0.25">
      <c r="A10" s="28" t="s">
        <v>17</v>
      </c>
      <c r="B10" s="28"/>
      <c r="C10" s="28"/>
      <c r="D10" s="29"/>
      <c r="E10" s="28"/>
      <c r="F10" s="11"/>
      <c r="G10" s="30"/>
      <c r="H10" s="30"/>
      <c r="I10" s="28"/>
      <c r="J10" s="28"/>
      <c r="K10" s="28"/>
      <c r="L10" s="30"/>
      <c r="M10" s="31"/>
      <c r="N10" s="30"/>
      <c r="O10" s="30"/>
      <c r="P10" s="12"/>
    </row>
    <row r="11" spans="1:17" customFormat="1" ht="16.5" x14ac:dyDescent="0.25"/>
  </sheetData>
  <mergeCells count="20">
    <mergeCell ref="M3:O3"/>
    <mergeCell ref="A4:A7"/>
    <mergeCell ref="B4:B7"/>
    <mergeCell ref="C4:C7"/>
    <mergeCell ref="D4:D7"/>
    <mergeCell ref="E4:E7"/>
    <mergeCell ref="F4:F7"/>
    <mergeCell ref="I4:I7"/>
    <mergeCell ref="J4:O4"/>
    <mergeCell ref="A9:E9"/>
    <mergeCell ref="J5:N5"/>
    <mergeCell ref="O5:O7"/>
    <mergeCell ref="G6:G7"/>
    <mergeCell ref="J6:J7"/>
    <mergeCell ref="K6:K7"/>
    <mergeCell ref="L6:L7"/>
    <mergeCell ref="M6:M7"/>
    <mergeCell ref="N6:N7"/>
    <mergeCell ref="G4:H5"/>
    <mergeCell ref="H6:H7"/>
  </mergeCells>
  <phoneticPr fontId="18" type="noConversion"/>
  <printOptions horizontalCentered="1"/>
  <pageMargins left="0.19685039370078702" right="0.19685039370078702" top="0.19685039370078702" bottom="0.19685039370078702" header="0.19685039370078702" footer="0.19685039370078702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</vt:lpstr>
      <vt:lpstr>'109年'!Print_Area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許涵晴</dc:creator>
  <cp:lastModifiedBy>蔡筑涵</cp:lastModifiedBy>
  <cp:lastPrinted>2020-09-14T01:51:57Z</cp:lastPrinted>
  <dcterms:created xsi:type="dcterms:W3CDTF">2017-11-21T05:42:08Z</dcterms:created>
  <dcterms:modified xsi:type="dcterms:W3CDTF">2021-09-16T06:07:01Z</dcterms:modified>
</cp:coreProperties>
</file>